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8C23927-6212-4516-A21F-4387D7BA4629}" xr6:coauthVersionLast="47" xr6:coauthVersionMax="47" xr10:uidLastSave="{00000000-0000-0000-0000-000000000000}"/>
  <bookViews>
    <workbookView xWindow="-110" yWindow="-110" windowWidth="19420" windowHeight="10420" tabRatio="644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2" l="1"/>
  <c r="F9" i="2"/>
  <c r="D9" i="2"/>
  <c r="F8" i="2"/>
  <c r="D8" i="2"/>
  <c r="G9" i="1"/>
  <c r="E9" i="1"/>
  <c r="F9" i="1"/>
  <c r="D9" i="1"/>
  <c r="F8" i="1"/>
  <c r="G8" i="1" s="1"/>
  <c r="D8" i="1"/>
  <c r="G9" i="2" l="1"/>
  <c r="E8" i="2"/>
  <c r="G8" i="2"/>
  <c r="E8" i="1"/>
  <c r="G7" i="2"/>
  <c r="E7" i="2"/>
  <c r="G6" i="2"/>
  <c r="E6" i="2"/>
  <c r="G5" i="2"/>
  <c r="E5" i="2"/>
  <c r="G5" i="1"/>
  <c r="G6" i="1"/>
  <c r="G7" i="1"/>
  <c r="E6" i="1"/>
  <c r="E7" i="1"/>
  <c r="E5" i="1"/>
</calcChain>
</file>

<file path=xl/sharedStrings.xml><?xml version="1.0" encoding="utf-8"?>
<sst xmlns="http://schemas.openxmlformats.org/spreadsheetml/2006/main" count="26" uniqueCount="14">
  <si>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</si>
  <si>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</si>
  <si>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</si>
  <si>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</si>
  <si>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</si>
  <si>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</si>
  <si>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</si>
  <si>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</si>
  <si>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</si>
  <si>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</si>
  <si>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</si>
  <si>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</si>
  <si>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4 กองกำกับการ 2 กองบังคับการตำรวจทางหลวง</t>
  </si>
  <si>
    <t>เครื่องอิเล็กทรอนิกส์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</si>
</sst>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87" fontId="1" fillId="0" borderId="3" xfId="1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87" fontId="1" fillId="0" borderId="7" xfId="1" applyNumberFormat="1" applyFont="1" applyBorder="1" applyAlignment="1">
      <alignment vertical="center"/>
    </xf>
    <xf numFmtId="187" fontId="1" fillId="0" borderId="8" xfId="1" applyNumberFormat="1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187" fontId="1" fillId="0" borderId="2" xfId="1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87" fontId="2" fillId="2" borderId="2" xfId="1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opLeftCell="B1" zoomScaleNormal="100" workbookViewId="0">
      <selection activeCell="E7" sqref="E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29" t="s">
        <v>11</v>
      </c>
      <c r="C2" s="30"/>
      <c r="D2" s="30"/>
      <c r="E2" s="30"/>
      <c r="F2" s="30"/>
      <c r="G2" s="30"/>
    </row>
    <row r="3" spans="2:7" ht="21" customHeight="1" x14ac:dyDescent="0.7">
      <c r="B3" s="28" t="s">
        <v>1</v>
      </c>
      <c r="C3" s="28"/>
      <c r="D3" s="28"/>
      <c r="E3" s="28"/>
      <c r="F3" s="28"/>
      <c r="G3" s="28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6" t="s">
        <v>8</v>
      </c>
      <c r="D5" s="19">
        <v>8672</v>
      </c>
      <c r="E5" s="19">
        <f>+D5-F5</f>
        <v>7678</v>
      </c>
      <c r="F5" s="19">
        <v>994</v>
      </c>
      <c r="G5" s="20">
        <f>F5/D5</f>
        <v>0.11462177121771218</v>
      </c>
    </row>
    <row r="6" spans="2:7" ht="19.5" customHeight="1" x14ac:dyDescent="0.7">
      <c r="B6" s="11">
        <v>2</v>
      </c>
      <c r="C6" s="12" t="s">
        <v>9</v>
      </c>
      <c r="D6" s="21">
        <v>5341</v>
      </c>
      <c r="E6" s="22">
        <f t="shared" ref="E6" si="0">+D6-F6</f>
        <v>4595</v>
      </c>
      <c r="F6" s="21">
        <v>746</v>
      </c>
      <c r="G6" s="23">
        <f t="shared" ref="G6" si="1">F6/D6</f>
        <v>0.13967421831117768</v>
      </c>
    </row>
    <row r="7" spans="2:7" ht="19.5" customHeight="1" x14ac:dyDescent="0.7">
      <c r="B7" s="13">
        <v>3</v>
      </c>
      <c r="C7" s="14" t="s">
        <v>10</v>
      </c>
      <c r="D7" s="24">
        <v>403</v>
      </c>
      <c r="E7" s="24">
        <f>+D7-F7</f>
        <v>161</v>
      </c>
      <c r="F7" s="24">
        <v>242</v>
      </c>
      <c r="G7" s="25">
        <f>F7/D7</f>
        <v>0.60049627791563276</v>
      </c>
    </row>
    <row r="8" spans="2:7" ht="19.5" customHeight="1" x14ac:dyDescent="0.7">
      <c r="B8" s="16">
        <v>4</v>
      </c>
      <c r="C8" s="15" t="s">
        <v>13</v>
      </c>
      <c r="D8" s="18">
        <f>648+115</f>
        <v>763</v>
      </c>
      <c r="E8" s="24">
        <f>+D8-F8</f>
        <v>230</v>
      </c>
      <c r="F8" s="24">
        <f>443+90</f>
        <v>533</v>
      </c>
      <c r="G8" s="25">
        <f>F8/D8</f>
        <v>0.69855832241153337</v>
      </c>
    </row>
    <row r="9" spans="2:7" ht="21" x14ac:dyDescent="0.7">
      <c r="B9" s="31" t="s">
        <v>0</v>
      </c>
      <c r="C9" s="31"/>
      <c r="D9" s="26">
        <f>SUM(D5:D8)</f>
        <v>15179</v>
      </c>
      <c r="E9" s="26">
        <f t="shared" ref="E9:F9" si="2">SUM(E5:E8)</f>
        <v>12664</v>
      </c>
      <c r="F9" s="26">
        <f t="shared" si="2"/>
        <v>2515</v>
      </c>
      <c r="G9" s="27">
        <f>F9/D9</f>
        <v>0.16568943935700639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zoomScale="115" zoomScaleNormal="115" workbookViewId="0">
      <selection activeCell="D9" sqref="D9:F9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5.58203125" style="1" bestFit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9" t="s">
        <v>12</v>
      </c>
      <c r="C2" s="30"/>
      <c r="D2" s="30"/>
      <c r="E2" s="30"/>
      <c r="F2" s="30"/>
      <c r="G2" s="30"/>
    </row>
    <row r="3" spans="2:7" ht="21" x14ac:dyDescent="0.7">
      <c r="B3" s="28" t="s">
        <v>1</v>
      </c>
      <c r="C3" s="28"/>
      <c r="D3" s="28"/>
      <c r="E3" s="28"/>
      <c r="F3" s="28"/>
      <c r="G3" s="28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8894</v>
      </c>
      <c r="E5" s="8">
        <f>+D5-F5</f>
        <v>8088</v>
      </c>
      <c r="F5" s="8">
        <v>806</v>
      </c>
      <c r="G5" s="7">
        <f>F5/D5</f>
        <v>9.0622891837193617E-2</v>
      </c>
    </row>
    <row r="6" spans="2:7" ht="21" x14ac:dyDescent="0.7">
      <c r="B6" s="11">
        <v>2</v>
      </c>
      <c r="C6" s="12" t="s">
        <v>9</v>
      </c>
      <c r="D6" s="9">
        <v>3385</v>
      </c>
      <c r="E6" s="8">
        <f t="shared" ref="E6:E7" si="0">+D6-F6</f>
        <v>2971</v>
      </c>
      <c r="F6" s="9">
        <v>414</v>
      </c>
      <c r="G6" s="7">
        <f t="shared" ref="G6" si="1">F6/D6</f>
        <v>0.12230428360413589</v>
      </c>
    </row>
    <row r="7" spans="2:7" ht="21" x14ac:dyDescent="0.7">
      <c r="B7" s="13">
        <v>3</v>
      </c>
      <c r="C7" s="14" t="s">
        <v>10</v>
      </c>
      <c r="D7" s="9">
        <v>269</v>
      </c>
      <c r="E7" s="8">
        <f t="shared" si="0"/>
        <v>112</v>
      </c>
      <c r="F7" s="9">
        <v>157</v>
      </c>
      <c r="G7" s="7">
        <f>F7/D7</f>
        <v>0.58364312267657992</v>
      </c>
    </row>
    <row r="8" spans="2:7" ht="21" x14ac:dyDescent="0.7">
      <c r="B8" s="16">
        <v>4</v>
      </c>
      <c r="C8" s="15" t="s">
        <v>13</v>
      </c>
      <c r="D8" s="9">
        <f>358+85</f>
        <v>443</v>
      </c>
      <c r="E8" s="8">
        <f t="shared" ref="E8" si="2">+D8-F8</f>
        <v>123</v>
      </c>
      <c r="F8" s="9">
        <f>256+64</f>
        <v>320</v>
      </c>
      <c r="G8" s="7">
        <f>F8/D8</f>
        <v>0.72234762979683975</v>
      </c>
    </row>
    <row r="9" spans="2:7" ht="33" customHeight="1" x14ac:dyDescent="0.7">
      <c r="B9" s="32" t="s">
        <v>0</v>
      </c>
      <c r="C9" s="33"/>
      <c r="D9" s="10">
        <f>SUM(D5:D8)</f>
        <v>12991</v>
      </c>
      <c r="E9" s="10">
        <f t="shared" ref="E9:F9" si="3">SUM(E5:E8)</f>
        <v>11294</v>
      </c>
      <c r="F9" s="10">
        <f t="shared" si="3"/>
        <v>1697</v>
      </c>
      <c r="G9" s="17">
        <f>F9/D9</f>
        <v>0.13062889692864291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2025-03-08T17:03:49Z</cp:lastPrinted>
  <dcterms:created xsi:type="dcterms:W3CDTF">2023-03-01T05:04:06Z</dcterms:created>
  <dcterms:modified xsi:type="dcterms:W3CDTF">2025-04-08T11:04:19Z</dcterms:modified>
</cp:coreProperties>
</file>